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6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Name</t>
        </is>
      </c>
      <c r="B1" s="1" t="inlineStr">
        <is>
          <t>Symbol</t>
        </is>
      </c>
      <c r="C1" s="1" t="inlineStr">
        <is>
          <t>Definition</t>
        </is>
      </c>
      <c r="D1" s="1" t="inlineStr">
        <is>
          <t>SI unit</t>
        </is>
      </c>
      <c r="E1" s="1" t="inlineStr">
        <is>
          <t>Unnamed: 4</t>
        </is>
      </c>
    </row>
    <row r="2">
      <c r="A2" t="inlineStr">
        <is>
          <t>electric current</t>
        </is>
      </c>
      <c r="B2" t="inlineStr">
        <is>
          <t>I</t>
        </is>
      </c>
      <c r="C2" t="inlineStr">
        <is>
          <t>I = dQ/dt</t>
        </is>
      </c>
      <c r="D2" t="inlineStr">
        <is>
          <t>A</t>
        </is>
      </c>
      <c r="E2" t="inlineStr"/>
    </row>
    <row r="3">
      <c r="A3" t="inlineStr">
        <is>
          <t>electric current density</t>
        </is>
      </c>
      <c r="B3" t="inlineStr">
        <is>
          <t>j, J</t>
        </is>
      </c>
      <c r="C3" t="inlineStr">
        <is>
          <t>I = ∫j ∙ dA</t>
        </is>
      </c>
      <c r="D3" t="inlineStr">
        <is>
          <t>A m&lt;sup&gt;–2&lt;/sup&gt;</t>
        </is>
      </c>
      <c r="E3" t="inlineStr"/>
    </row>
    <row r="4">
      <c r="A4" t="inlineStr">
        <is>
          <t>magnetic flux density, magnetic induction</t>
        </is>
      </c>
      <c r="B4" t="inlineStr">
        <is>
          <t>B</t>
        </is>
      </c>
      <c r="C4" t="inlineStr">
        <is>
          <t>F = Qv × B</t>
        </is>
      </c>
      <c r="D4" t="inlineStr">
        <is>
          <t>T</t>
        </is>
      </c>
      <c r="E4" t="inlineStr"/>
    </row>
    <row r="5">
      <c r="A5" t="inlineStr">
        <is>
          <t>magnetic flux</t>
        </is>
      </c>
      <c r="B5" t="inlineStr">
        <is>
          <t>Φ</t>
        </is>
      </c>
      <c r="C5" t="inlineStr">
        <is>
          <t>Φ = ∫B ∙ dA</t>
        </is>
      </c>
      <c r="D5" t="inlineStr">
        <is>
          <t>A m&lt;sup&gt;–2&lt;/sup&gt;</t>
        </is>
      </c>
      <c r="E5" t="inlineStr"/>
    </row>
    <row r="6">
      <c r="A6" t="inlineStr">
        <is>
          <t>magnetic field strength</t>
        </is>
      </c>
      <c r="B6" t="inlineStr">
        <is>
          <t>H</t>
        </is>
      </c>
      <c r="C6" t="inlineStr">
        <is>
          <t>B = µH</t>
        </is>
      </c>
      <c r="D6" t="inlineStr">
        <is>
          <t>A m&lt;sup&gt;–2&lt;/sup&gt;</t>
        </is>
      </c>
      <c r="E6" t="inlineStr"/>
    </row>
    <row r="7">
      <c r="A7" t="inlineStr">
        <is>
          <t>permeability</t>
        </is>
      </c>
      <c r="B7" t="inlineStr">
        <is>
          <t>µ</t>
        </is>
      </c>
      <c r="C7" t="inlineStr">
        <is>
          <t>B = µH</t>
        </is>
      </c>
      <c r="D7" t="inlineStr">
        <is>
          <t>N A&lt;sup&gt;–2&lt;/sup&gt;, H m&lt;sup&gt;–1&lt;/sup&gt;</t>
        </is>
      </c>
      <c r="E7" t="inlineStr"/>
    </row>
    <row r="8">
      <c r="A8" t="inlineStr">
        <is>
          <t>permeability of vacuum</t>
        </is>
      </c>
      <c r="B8" t="inlineStr">
        <is>
          <t>µ0</t>
        </is>
      </c>
      <c r="C8" t="inlineStr">
        <is>
          <t>H m&lt;sup&gt;–1&lt;/sup&gt;</t>
        </is>
      </c>
      <c r="D8" t="inlineStr"/>
      <c r="E8" t="inlineStr"/>
    </row>
    <row r="9">
      <c r="A9" t="inlineStr">
        <is>
          <t>relative permeability</t>
        </is>
      </c>
      <c r="B9" t="inlineStr">
        <is>
          <t>µr</t>
        </is>
      </c>
      <c r="C9" t="inlineStr">
        <is>
          <t>µr = µ/µ0</t>
        </is>
      </c>
      <c r="D9" t="inlineStr">
        <is>
          <t>1</t>
        </is>
      </c>
      <c r="E9" t="inlineStr"/>
    </row>
    <row r="10">
      <c r="A10" t="inlineStr">
        <is>
          <t>magnetization (magnetic dipole moment</t>
        </is>
      </c>
      <c r="B10" t="inlineStr"/>
      <c r="C10" t="inlineStr"/>
      <c r="D10" t="inlineStr"/>
      <c r="E10" t="inlineStr"/>
    </row>
    <row r="11">
      <c r="A11" t="inlineStr">
        <is>
          <t>per volume)</t>
        </is>
      </c>
      <c r="B11" t="inlineStr">
        <is>
          <t>M</t>
        </is>
      </c>
      <c r="C11">
        <f> B/µ0 – H</f>
        <v/>
      </c>
      <c r="D11" t="inlineStr">
        <is>
          <t>A m&lt;sup&gt;–1&lt;/sup&gt;</t>
        </is>
      </c>
      <c r="E11" t="inlineStr"/>
    </row>
    <row r="12">
      <c r="A12" t="inlineStr">
        <is>
          <t>magnetic susceptibility</t>
        </is>
      </c>
      <c r="B12" t="inlineStr">
        <is>
          <t>χ, κ, (χm)</t>
        </is>
      </c>
      <c r="C12" t="inlineStr">
        <is>
          <t>χ = µr – 1</t>
        </is>
      </c>
      <c r="D12" t="inlineStr">
        <is>
          <t>1</t>
        </is>
      </c>
      <c r="E12" t="inlineStr"/>
    </row>
    <row r="13">
      <c r="A13" t="inlineStr">
        <is>
          <t>molar magnetic susceptibility</t>
        </is>
      </c>
      <c r="B13" t="inlineStr">
        <is>
          <t>χm</t>
        </is>
      </c>
      <c r="C13" t="inlineStr">
        <is>
          <t>χm = Vmχ</t>
        </is>
      </c>
      <c r="D13" t="inlineStr">
        <is>
          <t>m&lt;sup&gt;3&lt;/sup&gt; mol&lt;sup&gt;–1&lt;/sup&gt;</t>
        </is>
      </c>
      <c r="E13" t="inlineStr"/>
    </row>
    <row r="14">
      <c r="A14" t="inlineStr">
        <is>
          <t>magnetic dipole moment</t>
        </is>
      </c>
      <c r="B14" t="inlineStr">
        <is>
          <t>m, µ</t>
        </is>
      </c>
      <c r="C14" t="inlineStr">
        <is>
          <t>Ep = – m ∙ B</t>
        </is>
      </c>
      <c r="D14" t="inlineStr">
        <is>
          <t>A m&lt;sup&gt;2&lt;/sup&gt;, J T&lt;sup&gt;–1&lt;/sup&gt;</t>
        </is>
      </c>
      <c r="E14" t="inlineStr"/>
    </row>
    <row r="15">
      <c r="A15" t="inlineStr">
        <is>
          <t>electrical resistance</t>
        </is>
      </c>
      <c r="B15" t="inlineStr">
        <is>
          <t>R</t>
        </is>
      </c>
      <c r="C15" t="inlineStr">
        <is>
          <t>R = U/I</t>
        </is>
      </c>
      <c r="D15" t="inlineStr">
        <is>
          <t>Ω</t>
        </is>
      </c>
      <c r="E15" t="inlineStr"/>
    </row>
    <row r="16">
      <c r="A16" t="inlineStr">
        <is>
          <t>conductance</t>
        </is>
      </c>
      <c r="B16" t="inlineStr">
        <is>
          <t>G</t>
        </is>
      </c>
      <c r="C16" t="inlineStr">
        <is>
          <t>G = 1/R</t>
        </is>
      </c>
      <c r="D16" t="inlineStr">
        <is>
          <t>S</t>
        </is>
      </c>
      <c r="E16" t="inlineStr"/>
    </row>
    <row r="17">
      <c r="A17" t="inlineStr">
        <is>
          <t>loss angle</t>
        </is>
      </c>
      <c r="B17" t="inlineStr">
        <is>
          <t>δ</t>
        </is>
      </c>
      <c r="C17" t="inlineStr">
        <is>
          <t>δ = (π/2) + φI – φU</t>
        </is>
      </c>
      <c r="D17" t="inlineStr">
        <is>
          <t>1, rad</t>
        </is>
      </c>
      <c r="E17" t="inlineStr"/>
    </row>
    <row r="18">
      <c r="A18" t="inlineStr">
        <is>
          <t>reactance</t>
        </is>
      </c>
      <c r="B18" t="inlineStr">
        <is>
          <t>X</t>
        </is>
      </c>
      <c r="C18" t="inlineStr">
        <is>
          <t>X = (U/I)sin δ</t>
        </is>
      </c>
      <c r="D18" t="inlineStr">
        <is>
          <t>Ω</t>
        </is>
      </c>
      <c r="E18" t="inlineStr"/>
    </row>
    <row r="19">
      <c r="A19" t="inlineStr">
        <is>
          <t>impedance (complex impedance)</t>
        </is>
      </c>
      <c r="B19" t="inlineStr">
        <is>
          <t>Z</t>
        </is>
      </c>
      <c r="C19" t="inlineStr">
        <is>
          <t>Z = R + iX</t>
        </is>
      </c>
      <c r="D19" t="inlineStr">
        <is>
          <t>Ω</t>
        </is>
      </c>
      <c r="E19" t="inlineStr"/>
    </row>
    <row r="20">
      <c r="A20" t="inlineStr">
        <is>
          <t>admittance (complex admittance)</t>
        </is>
      </c>
      <c r="B20" t="inlineStr">
        <is>
          <t>Y</t>
        </is>
      </c>
      <c r="C20" t="inlineStr">
        <is>
          <t>Y = 1/Z</t>
        </is>
      </c>
      <c r="D20" t="inlineStr">
        <is>
          <t>S</t>
        </is>
      </c>
      <c r="E20" t="inlineStr"/>
    </row>
    <row r="21">
      <c r="A21" t="inlineStr">
        <is>
          <t>susceptance</t>
        </is>
      </c>
      <c r="B21" t="inlineStr">
        <is>
          <t>B</t>
        </is>
      </c>
      <c r="C21" t="inlineStr">
        <is>
          <t>Y = G + iB</t>
        </is>
      </c>
      <c r="D21" t="inlineStr">
        <is>
          <t>S</t>
        </is>
      </c>
      <c r="E21" t="inlineStr"/>
    </row>
    <row r="22">
      <c r="A22" t="inlineStr">
        <is>
          <t>resistivity</t>
        </is>
      </c>
      <c r="B22" t="inlineStr">
        <is>
          <t>ρ</t>
        </is>
      </c>
      <c r="C22" t="inlineStr">
        <is>
          <t>ρ = E/j</t>
        </is>
      </c>
      <c r="D22" t="inlineStr">
        <is>
          <t>Ω m</t>
        </is>
      </c>
      <c r="E22" t="inlineStr"/>
    </row>
    <row r="23">
      <c r="A23" t="inlineStr">
        <is>
          <t>conductivity</t>
        </is>
      </c>
      <c r="B23" t="inlineStr">
        <is>
          <t>κ, γ, σ</t>
        </is>
      </c>
      <c r="C23" t="inlineStr">
        <is>
          <t>κ = 1/ρ</t>
        </is>
      </c>
      <c r="D23" t="inlineStr">
        <is>
          <t>S m&lt;sup&gt;–1&lt;/sup&gt;</t>
        </is>
      </c>
      <c r="E23" t="inlineStr"/>
    </row>
    <row r="24">
      <c r="A24" t="inlineStr">
        <is>
          <t>self-inductance</t>
        </is>
      </c>
      <c r="B24" t="inlineStr">
        <is>
          <t>L</t>
        </is>
      </c>
      <c r="C24" t="inlineStr">
        <is>
          <t>E = – L(dI/dt)</t>
        </is>
      </c>
      <c r="D24" t="inlineStr">
        <is>
          <t>H</t>
        </is>
      </c>
      <c r="E24" t="inlineStr"/>
    </row>
    <row r="25">
      <c r="A25" t="inlineStr">
        <is>
          <t>mutual inductance</t>
        </is>
      </c>
      <c r="B25" t="inlineStr">
        <is>
          <t>M, L1 2</t>
        </is>
      </c>
      <c r="C25" t="inlineStr">
        <is>
          <t>E1 = L1 2(dI2/dt)</t>
        </is>
      </c>
      <c r="D25" t="inlineStr">
        <is>
          <t>H</t>
        </is>
      </c>
      <c r="E25" t="inlineStr"/>
    </row>
    <row r="26">
      <c r="A26" t="inlineStr">
        <is>
          <t>magnetic vector potential</t>
        </is>
      </c>
      <c r="B26" t="inlineStr">
        <is>
          <t>A</t>
        </is>
      </c>
      <c r="C26" t="inlineStr">
        <is>
          <t>B = ∇ × A</t>
        </is>
      </c>
      <c r="D26" t="inlineStr">
        <is>
          <t>Wb m&lt;sup&gt;–1&lt;/sup&gt;</t>
        </is>
      </c>
      <c r="E26" t="inlineStr"/>
    </row>
    <row r="27">
      <c r="A27" t="inlineStr">
        <is>
          <t>Poynting vector</t>
        </is>
      </c>
      <c r="B27" t="inlineStr">
        <is>
          <t>S</t>
        </is>
      </c>
      <c r="C27">
        <f> E × H</f>
        <v/>
      </c>
      <c r="D27" t="inlineStr">
        <is>
          <t>W m&lt;sup&gt;–2&lt;/sup&gt;</t>
        </is>
      </c>
      <c r="E27" t="inlineStr"/>
    </row>
    <row r="28">
      <c r="A28" t="inlineStr">
        <is>
          <t>Quantum Mechanics</t>
        </is>
      </c>
      <c r="B28" t="inlineStr"/>
      <c r="C28" t="inlineStr"/>
      <c r="D28" t="inlineStr"/>
      <c r="E28" t="inlineStr"/>
    </row>
    <row r="29">
      <c r="A29" t="inlineStr">
        <is>
          <t>momentum operator</t>
        </is>
      </c>
      <c r="B29" t="inlineStr">
        <is>
          <t>p˙</t>
        </is>
      </c>
      <c r="C29">
        <f> – ih∇</f>
        <v/>
      </c>
      <c r="D29" t="inlineStr">
        <is>
          <t>m&lt;sup&gt;–1&lt;/sup&gt; J s</t>
        </is>
      </c>
      <c r="E29" t="inlineStr"/>
    </row>
    <row r="30">
      <c r="A30" t="inlineStr">
        <is>
          <t>kinetic energy operator</t>
        </is>
      </c>
      <c r="B30" t="inlineStr">
        <is>
          <t>J</t>
        </is>
      </c>
      <c r="C30" t="inlineStr"/>
      <c r="D30" t="inlineStr"/>
      <c r="E30" t="inlineStr"/>
    </row>
    <row r="31">
      <c r="A31" t="inlineStr">
        <is>
          <t>ˆT</t>
        </is>
      </c>
      <c r="B31" t="inlineStr">
        <is>
          <t>ˆT = –(h2/2m)∇2</t>
        </is>
      </c>
      <c r="C31" t="inlineStr"/>
      <c r="D31" t="inlineStr"/>
      <c r="E31" t="inlineStr"/>
    </row>
    <row r="32">
      <c r="A32" t="inlineStr">
        <is>
          <t>Hamiltonian operator</t>
        </is>
      </c>
      <c r="B32" t="inlineStr">
        <is>
          <t>Ĥ</t>
        </is>
      </c>
      <c r="C32" t="inlineStr">
        <is>
          <t>Ĥ = &lt;sup&gt;ˆ&lt;/sup&gt;T + V</t>
        </is>
      </c>
      <c r="D32" t="inlineStr">
        <is>
          <t>J</t>
        </is>
      </c>
      <c r="E32" t="inlineStr"/>
    </row>
    <row r="33">
      <c r="A33" t="inlineStr">
        <is>
          <t>wavefunction, state function</t>
        </is>
      </c>
      <c r="B33" t="inlineStr">
        <is>
          <t>Ψ, ψ, φ</t>
        </is>
      </c>
      <c r="C33" t="inlineStr">
        <is>
          <t>Ĥψ = Eψ</t>
        </is>
      </c>
      <c r="D33" t="inlineStr">
        <is>
          <t>(m&lt;sup&gt;–3/2&lt;/sup&gt;)</t>
        </is>
      </c>
      <c r="E33" t="inlineStr"/>
    </row>
    <row r="34">
      <c r="A34" t="inlineStr">
        <is>
          <t>probability density</t>
        </is>
      </c>
      <c r="B34" t="inlineStr">
        <is>
          <t>P</t>
        </is>
      </c>
      <c r="C34" t="inlineStr">
        <is>
          <t>P = ψ*ψ</t>
        </is>
      </c>
      <c r="D34" t="inlineStr">
        <is>
          <t>(m&lt;sup&gt;–3&lt;/sup&gt;)</t>
        </is>
      </c>
      <c r="E34" t="inlineStr"/>
    </row>
    <row r="35">
      <c r="A35" t="inlineStr">
        <is>
          <t>charge density of electrons</t>
        </is>
      </c>
      <c r="B35" t="inlineStr">
        <is>
          <t>ρ</t>
        </is>
      </c>
      <c r="C35" t="inlineStr">
        <is>
          <t>ρ = – eP</t>
        </is>
      </c>
      <c r="D35" t="inlineStr">
        <is>
          <t>(C m&lt;sup&gt;–3&lt;/sup&gt;)</t>
        </is>
      </c>
      <c r="E35" t="inlineStr"/>
    </row>
    <row r="36">
      <c r="A36" t="inlineStr">
        <is>
          <t>probability current density</t>
        </is>
      </c>
      <c r="B36" t="inlineStr">
        <is>
          <t>S</t>
        </is>
      </c>
      <c r="C36">
        <f> – iћ(ψ*∇ψ – ψ∇ψ*)/2me</f>
        <v/>
      </c>
      <c r="D36" t="inlineStr">
        <is>
          <t>(m&lt;sup&gt;–2&lt;/sup&gt; s&lt;sup&gt;–1&lt;/sup&gt;)</t>
        </is>
      </c>
      <c r="E36" t="inlineStr"/>
    </row>
    <row r="37">
      <c r="A37" t="inlineStr">
        <is>
          <t>electric current density of electrons</t>
        </is>
      </c>
      <c r="B37" t="inlineStr">
        <is>
          <t>j</t>
        </is>
      </c>
      <c r="C37">
        <f> – eS</f>
        <v/>
      </c>
      <c r="D37" t="inlineStr">
        <is>
          <t>(A m&lt;sup&gt;–2&lt;/sup&gt;)</t>
        </is>
      </c>
      <c r="E37" t="inlineStr"/>
    </row>
    <row r="38">
      <c r="A38" t="inlineStr">
        <is>
          <t>matrix element of operator Â</t>
        </is>
      </c>
      <c r="B38" t="inlineStr">
        <is>
          <t>Aij, 〈i|Â|j〉</t>
        </is>
      </c>
      <c r="C38" t="inlineStr">
        <is>
          <t>Aij = ∫ψi*Âψjdτ</t>
        </is>
      </c>
      <c r="D38" t="inlineStr">
        <is>
          <t>(varies)</t>
        </is>
      </c>
      <c r="E38" t="inlineStr"/>
    </row>
    <row r="39">
      <c r="A39" t="inlineStr">
        <is>
          <t>expectation value of operator Â</t>
        </is>
      </c>
      <c r="B39" t="inlineStr">
        <is>
          <t>〈A〉, Ā</t>
        </is>
      </c>
      <c r="C39" t="inlineStr">
        <is>
          <t>〈A〉 = ∫ψ*ÂΨdτ</t>
        </is>
      </c>
      <c r="D39" t="inlineStr">
        <is>
          <t>(varies)</t>
        </is>
      </c>
      <c r="E39" t="inlineStr"/>
    </row>
    <row r="40">
      <c r="A40" t="inlineStr">
        <is>
          <t>hermitian conjugate of Â</t>
        </is>
      </c>
      <c r="B40" t="inlineStr">
        <is>
          <t>Â&lt;sup&gt;†&lt;/sup&gt;</t>
        </is>
      </c>
      <c r="C40" t="inlineStr">
        <is>
          <t>(Â&lt;sup&gt;†&lt;/sup&gt;)ij = (Aji)*</t>
        </is>
      </c>
      <c r="D40" t="inlineStr">
        <is>
          <t>(varies)</t>
        </is>
      </c>
      <c r="E40" t="inlineStr"/>
    </row>
    <row r="41">
      <c r="A41" t="inlineStr">
        <is>
          <t>commutator of Â and &lt;sup&gt;ˆ&lt;/sup&gt;B</t>
        </is>
      </c>
      <c r="B41" t="inlineStr">
        <is>
          <t>[Â, &lt;sup&gt;ˆ&lt;/sup&gt;B ], [Â, &lt;sup&gt;ˆ&lt;/sup&gt;B ]–</t>
        </is>
      </c>
      <c r="C41" t="inlineStr">
        <is>
          <t>[Â &lt;sup&gt;ˆ&lt;/sup&gt;B ] = Â &lt;sup&gt;ˆ&lt;/sup&gt;B – &lt;sup&gt;ˆ&lt;/sup&gt;B Â</t>
        </is>
      </c>
      <c r="D41" t="inlineStr">
        <is>
          <t>(varies)</t>
        </is>
      </c>
      <c r="E41" t="inlineStr"/>
    </row>
    <row r="42">
      <c r="A42" t="inlineStr">
        <is>
          <t>anticommutator</t>
        </is>
      </c>
      <c r="B42" t="inlineStr">
        <is>
          <t>[Â, &lt;sup&gt;ˆ&lt;/sup&gt;B ]+</t>
        </is>
      </c>
      <c r="C42" t="inlineStr">
        <is>
          <t>[Â, &lt;sup&gt;ˆ&lt;/sup&gt;B ]+ = Â &lt;sup&gt;ˆ&lt;/sup&gt;B + &lt;sup&gt;ˆ&lt;/sup&gt;B Â</t>
        </is>
      </c>
      <c r="D42" t="inlineStr">
        <is>
          <t>(varies)</t>
        </is>
      </c>
      <c r="E42" t="inlineStr"/>
    </row>
    <row r="43">
      <c r="A43" t="inlineStr">
        <is>
          <t>spin wavefunction</t>
        </is>
      </c>
      <c r="B43" t="inlineStr">
        <is>
          <t>α; β</t>
        </is>
      </c>
      <c r="C43" t="inlineStr">
        <is>
          <t>1</t>
        </is>
      </c>
      <c r="D43" t="inlineStr"/>
      <c r="E43" t="inlineStr"/>
    </row>
    <row r="44">
      <c r="A44" t="inlineStr">
        <is>
          <t>coulomb integral</t>
        </is>
      </c>
      <c r="B44" t="inlineStr">
        <is>
          <t>HAA</t>
        </is>
      </c>
      <c r="C44" t="inlineStr">
        <is>
          <t>HAA = ∫ψA*ĤψAdτ</t>
        </is>
      </c>
      <c r="D44" t="inlineStr">
        <is>
          <t>J</t>
        </is>
      </c>
      <c r="E44" t="inlineStr"/>
    </row>
    <row r="45">
      <c r="A45" t="inlineStr">
        <is>
          <t>resonance integral</t>
        </is>
      </c>
      <c r="B45" t="inlineStr">
        <is>
          <t>HAB</t>
        </is>
      </c>
      <c r="C45" t="inlineStr">
        <is>
          <t>HAB = ∫ψA*ĤψBdτ</t>
        </is>
      </c>
      <c r="D45" t="inlineStr">
        <is>
          <t>J</t>
        </is>
      </c>
      <c r="E45" t="inlineStr"/>
    </row>
    <row r="46">
      <c r="A46" t="inlineStr">
        <is>
          <t>overlap integral</t>
        </is>
      </c>
      <c r="B46" t="inlineStr">
        <is>
          <t>SAB</t>
        </is>
      </c>
      <c r="C46" t="inlineStr">
        <is>
          <t>SAB = ∫ψA*ψBdτ</t>
        </is>
      </c>
      <c r="D46" t="inlineStr">
        <is>
          <t>1</t>
        </is>
      </c>
      <c r="E46" t="inlineStr"/>
    </row>
    <row r="47">
      <c r="A47" t="inlineStr">
        <is>
          <t>Atoms and Molecules</t>
        </is>
      </c>
      <c r="B47" t="inlineStr"/>
      <c r="C47" t="inlineStr"/>
      <c r="D47" t="inlineStr"/>
      <c r="E47" t="inlineStr"/>
    </row>
    <row r="48">
      <c r="A48" t="inlineStr">
        <is>
          <t>nucleon number, mass number</t>
        </is>
      </c>
      <c r="B48" t="inlineStr">
        <is>
          <t>A</t>
        </is>
      </c>
      <c r="C48" t="inlineStr">
        <is>
          <t>1</t>
        </is>
      </c>
      <c r="D48" t="inlineStr"/>
      <c r="E48" t="inlineStr"/>
    </row>
    <row r="49">
      <c r="A49" t="inlineStr">
        <is>
          <t>proton number, atomic number</t>
        </is>
      </c>
      <c r="B49" t="inlineStr">
        <is>
          <t>Z</t>
        </is>
      </c>
      <c r="C49" t="inlineStr">
        <is>
          <t>1</t>
        </is>
      </c>
      <c r="D49" t="inlineStr"/>
      <c r="E49" t="inlineStr"/>
    </row>
    <row r="50">
      <c r="A50" t="inlineStr">
        <is>
          <t>neutron number</t>
        </is>
      </c>
      <c r="B50" t="inlineStr">
        <is>
          <t>N</t>
        </is>
      </c>
      <c r="C50" t="inlineStr">
        <is>
          <t>N = A – Z</t>
        </is>
      </c>
      <c r="D50" t="inlineStr">
        <is>
          <t>1</t>
        </is>
      </c>
      <c r="E50" t="inlineStr"/>
    </row>
    <row r="51">
      <c r="A51" t="inlineStr">
        <is>
          <t>electron rest mass</t>
        </is>
      </c>
      <c r="B51" t="inlineStr">
        <is>
          <t>me</t>
        </is>
      </c>
      <c r="C51" t="inlineStr">
        <is>
          <t>kg</t>
        </is>
      </c>
      <c r="D51" t="inlineStr"/>
      <c r="E51" t="inlineStr"/>
    </row>
    <row r="52">
      <c r="A52" t="inlineStr">
        <is>
          <t>mass of atom, atomic mass</t>
        </is>
      </c>
      <c r="B52" t="inlineStr">
        <is>
          <t>ma, m</t>
        </is>
      </c>
      <c r="C52" t="inlineStr">
        <is>
          <t>kg</t>
        </is>
      </c>
      <c r="D52" t="inlineStr"/>
      <c r="E52" t="inlineStr"/>
    </row>
    <row r="53">
      <c r="A53" t="inlineStr">
        <is>
          <t>atomic mass constant</t>
        </is>
      </c>
      <c r="B53" t="inlineStr">
        <is>
          <t>mu</t>
        </is>
      </c>
      <c r="C53" t="inlineStr">
        <is>
          <t>mu = ma(&lt;sup&gt;12&lt;/sup&gt;C)/12</t>
        </is>
      </c>
      <c r="D53" t="inlineStr">
        <is>
          <t>kg</t>
        </is>
      </c>
      <c r="E53" t="inlineStr"/>
    </row>
    <row r="54">
      <c r="A54" t="inlineStr">
        <is>
          <t>mass excess</t>
        </is>
      </c>
      <c r="B54" t="inlineStr">
        <is>
          <t>∆</t>
        </is>
      </c>
      <c r="C54" t="inlineStr">
        <is>
          <t>∆ = ma – Amu</t>
        </is>
      </c>
      <c r="D54" t="inlineStr">
        <is>
          <t>kg</t>
        </is>
      </c>
      <c r="E54" t="inlineStr"/>
    </row>
    <row r="55">
      <c r="A55" t="inlineStr">
        <is>
          <t>elementary charge, proton charge</t>
        </is>
      </c>
      <c r="B55" t="inlineStr">
        <is>
          <t>e</t>
        </is>
      </c>
      <c r="C55" t="inlineStr">
        <is>
          <t>C</t>
        </is>
      </c>
      <c r="D55" t="inlineStr"/>
      <c r="E55" t="inlineStr"/>
    </row>
    <row r="56">
      <c r="A56" t="inlineStr">
        <is>
          <t>Planck constant</t>
        </is>
      </c>
      <c r="B56" t="inlineStr">
        <is>
          <t>h</t>
        </is>
      </c>
      <c r="C56" t="inlineStr">
        <is>
          <t>J s</t>
        </is>
      </c>
      <c r="D56" t="inlineStr"/>
      <c r="E56" t="inlineStr"/>
    </row>
    <row r="57">
      <c r="A57" t="inlineStr">
        <is>
          <t>Planck constant/2π</t>
        </is>
      </c>
      <c r="B57" t="inlineStr">
        <is>
          <t>ћ</t>
        </is>
      </c>
      <c r="C57" t="inlineStr">
        <is>
          <t>ћ = h/2π</t>
        </is>
      </c>
      <c r="D57" t="inlineStr">
        <is>
          <t>J s</t>
        </is>
      </c>
      <c r="E57" t="inlineStr"/>
    </row>
    <row r="58">
      <c r="A58" t="inlineStr">
        <is>
          <t>Bohr radius</t>
        </is>
      </c>
      <c r="B58" t="inlineStr">
        <is>
          <t>a0</t>
        </is>
      </c>
      <c r="C58" t="inlineStr">
        <is>
          <t>a0 = 4πε0ћ&lt;sup&gt;2&lt;/sup&gt;/me&lt;sup&gt;2&lt;/sup&gt;</t>
        </is>
      </c>
      <c r="D58" t="inlineStr">
        <is>
          <t>m</t>
        </is>
      </c>
      <c r="E58" t="inlineStr"/>
    </row>
    <row r="59">
      <c r="A59" t="inlineStr">
        <is>
          <t>Hartree energy</t>
        </is>
      </c>
      <c r="B59" t="inlineStr">
        <is>
          <t>Eh</t>
        </is>
      </c>
      <c r="C59" t="inlineStr">
        <is>
          <t>Eћ = ћ&lt;sup&gt;2&lt;/sup&gt;/mea0</t>
        </is>
      </c>
      <c r="D59" t="inlineStr">
        <is>
          <t>2</t>
        </is>
      </c>
      <c r="E59" t="inlineStr">
        <is>
          <t>J</t>
        </is>
      </c>
    </row>
    <row r="60">
      <c r="A60" t="inlineStr">
        <is>
          <t>Rydberg constant</t>
        </is>
      </c>
      <c r="B60" t="inlineStr">
        <is>
          <t>R∞</t>
        </is>
      </c>
      <c r="C60" t="inlineStr">
        <is>
          <t>R∞ = Eh/2hc</t>
        </is>
      </c>
      <c r="D60" t="inlineStr">
        <is>
          <t>m&lt;sup&gt;–1&lt;/sup&gt;</t>
        </is>
      </c>
      <c r="E60" t="inlineStr"/>
    </row>
    <row r="61">
      <c r="A61" t="inlineStr">
        <is>
          <t>fine structure constant</t>
        </is>
      </c>
      <c r="B61" t="inlineStr">
        <is>
          <t>α</t>
        </is>
      </c>
      <c r="C61" t="inlineStr">
        <is>
          <t>α = e&lt;sup&gt;2&lt;/sup&gt;/4πε0ћc</t>
        </is>
      </c>
      <c r="D61" t="inlineStr">
        <is>
          <t>1</t>
        </is>
      </c>
      <c r="E61" t="inlineStr"/>
    </row>
    <row r="62">
      <c r="A62" t="inlineStr">
        <is>
          <t>Symbols</t>
        </is>
      </c>
      <c r="B62" t="inlineStr"/>
      <c r="C62" t="inlineStr"/>
      <c r="D62" t="inlineStr"/>
      <c r="E62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